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astillo\AppData\Local\Microsoft\Windows\INetCache\Content.Outlook\2KHXT39Z\"/>
    </mc:Choice>
  </mc:AlternateContent>
  <bookViews>
    <workbookView xWindow="0" yWindow="0" windowWidth="23040" windowHeight="8676" tabRatio="626"/>
  </bookViews>
  <sheets>
    <sheet name="BEBIDAS ALCOHÓLICAS" sheetId="5" r:id="rId1"/>
  </sheets>
  <definedNames>
    <definedName name="_xlnm.Print_Area" localSheetId="0">'BEBIDAS ALCOHÓLICAS'!$A$1:$I$42</definedName>
  </definedNames>
  <calcPr calcId="152511"/>
</workbook>
</file>

<file path=xl/calcChain.xml><?xml version="1.0" encoding="utf-8"?>
<calcChain xmlns="http://schemas.openxmlformats.org/spreadsheetml/2006/main">
  <c r="I35" i="5" l="1"/>
  <c r="I34" i="5"/>
  <c r="I33" i="5"/>
  <c r="I31" i="5"/>
  <c r="E31" i="5"/>
  <c r="B26" i="5" l="1"/>
  <c r="B25" i="5"/>
  <c r="B21" i="5"/>
  <c r="B22" i="5"/>
  <c r="B23" i="5"/>
  <c r="B24" i="5"/>
  <c r="B20" i="5"/>
  <c r="B18" i="5"/>
  <c r="B14" i="5"/>
  <c r="B13" i="5"/>
  <c r="B15" i="5"/>
  <c r="B16" i="5"/>
  <c r="B17" i="5"/>
  <c r="B12" i="5"/>
  <c r="I19" i="5"/>
  <c r="I32" i="5" l="1"/>
  <c r="I30" i="5"/>
  <c r="I29" i="5"/>
  <c r="I11" i="5"/>
  <c r="I28" i="5" l="1"/>
  <c r="B35" i="5"/>
  <c r="B34" i="5"/>
  <c r="B33" i="5"/>
  <c r="B32" i="5"/>
  <c r="B31" i="5"/>
  <c r="B30" i="5"/>
  <c r="B29" i="5"/>
  <c r="F29" i="5"/>
  <c r="G34" i="5"/>
  <c r="G33" i="5"/>
  <c r="G32" i="5"/>
  <c r="G31" i="5"/>
  <c r="G30" i="5"/>
  <c r="G29" i="5"/>
  <c r="H35" i="5"/>
  <c r="H34" i="5"/>
  <c r="H33" i="5"/>
  <c r="H32" i="5"/>
  <c r="H31" i="5"/>
  <c r="H30" i="5"/>
  <c r="H29" i="5"/>
  <c r="H19" i="5" l="1"/>
  <c r="H28" i="5" s="1"/>
  <c r="H11" i="5"/>
  <c r="F35" i="5" l="1"/>
  <c r="E35" i="5"/>
  <c r="C35" i="5"/>
  <c r="F34" i="5"/>
  <c r="E34" i="5"/>
  <c r="D34" i="5"/>
  <c r="C34" i="5"/>
  <c r="F33" i="5"/>
  <c r="E33" i="5"/>
  <c r="D33" i="5"/>
  <c r="C33" i="5"/>
  <c r="F32" i="5"/>
  <c r="E32" i="5"/>
  <c r="D32" i="5"/>
  <c r="C32" i="5"/>
  <c r="F31" i="5"/>
  <c r="D31" i="5"/>
  <c r="C31" i="5"/>
  <c r="D30" i="5"/>
  <c r="C30" i="5"/>
  <c r="E29" i="5"/>
  <c r="D29" i="5"/>
  <c r="C29" i="5"/>
  <c r="G19" i="5"/>
  <c r="F19" i="5"/>
  <c r="E19" i="5"/>
  <c r="D19" i="5"/>
  <c r="C19" i="5"/>
  <c r="G11" i="5"/>
  <c r="F11" i="5"/>
  <c r="E11" i="5"/>
  <c r="D11" i="5"/>
  <c r="C11" i="5"/>
  <c r="B11" i="5" s="1"/>
  <c r="B19" i="5" l="1"/>
  <c r="B28" i="5" s="1"/>
  <c r="C28" i="5"/>
  <c r="F28" i="5"/>
  <c r="D28" i="5"/>
  <c r="E28" i="5"/>
  <c r="G28" i="5"/>
</calcChain>
</file>

<file path=xl/sharedStrings.xml><?xml version="1.0" encoding="utf-8"?>
<sst xmlns="http://schemas.openxmlformats.org/spreadsheetml/2006/main" count="49" uniqueCount="32">
  <si>
    <t>Clase de bebida</t>
  </si>
  <si>
    <t>(1) No incluye la producción de cerveza artesanal.</t>
  </si>
  <si>
    <t>Cerveza (1)</t>
  </si>
  <si>
    <t>Ginebra</t>
  </si>
  <si>
    <t>Ron</t>
  </si>
  <si>
    <t>Seco</t>
  </si>
  <si>
    <t>Vodka</t>
  </si>
  <si>
    <t>(P) Cifras preliminares.</t>
  </si>
  <si>
    <t>Coñac</t>
  </si>
  <si>
    <t>Total</t>
  </si>
  <si>
    <t>Enero</t>
  </si>
  <si>
    <t xml:space="preserve">Febrero </t>
  </si>
  <si>
    <t>Fuente: Establecimientos dedicados a la fabricación de bebidas alcohólicas en la República.</t>
  </si>
  <si>
    <t>NOTA: Debido al redondeo  del  computador, la suma  o variación puede o no coincidir.</t>
  </si>
  <si>
    <t>.. Dato no aplicable al grupo o categoría.</t>
  </si>
  <si>
    <t>- Cantidad nula o cero.</t>
  </si>
  <si>
    <t>Whisky</t>
  </si>
  <si>
    <t>2026 (P)</t>
  </si>
  <si>
    <t>2026-25</t>
  </si>
  <si>
    <t>Marzo</t>
  </si>
  <si>
    <t>Abril</t>
  </si>
  <si>
    <t>Mayo</t>
  </si>
  <si>
    <t xml:space="preserve">        República de Panamá</t>
  </si>
  <si>
    <t xml:space="preserve">        CONTRALORÍA GENERAL DE LA REPÚBLICA</t>
  </si>
  <si>
    <t xml:space="preserve">         Instituto Nacional de Estadística y Censo</t>
  </si>
  <si>
    <t xml:space="preserve">        PRODUCCIÓN DE BEBIDAS ALCOHÓLICAS EN LA REPÚBLICA,</t>
  </si>
  <si>
    <t>Producción de bebidas alcohólicas (en litros)</t>
  </si>
  <si>
    <t xml:space="preserve">Variación porcentual </t>
  </si>
  <si>
    <t>..</t>
  </si>
  <si>
    <t>Junio</t>
  </si>
  <si>
    <t>Julio</t>
  </si>
  <si>
    <t xml:space="preserve">        SEGÚN CLASE: ENERO A JULIO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</si>
</sst>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64" formatCode="_(* #,##0.00_);_(* \(#,##0.00\);_(* &quot;-&quot;??_);_(@_)"/>
    <numFmt numFmtId="165" formatCode="_-* #,##0\ _P_t_s_-;\-* #,##0\ _P_t_s_-;_-* &quot;-&quot;\ _P_t_s_-;_-@_-"/>
    <numFmt numFmtId="166" formatCode="_-* #,##0.00\ _P_t_s_-;\-* #,##0.00\ _P_t_s_-;_-* &quot;-&quot;??\ _P_t_s_-;_-@_-"/>
    <numFmt numFmtId="167" formatCode="_-* #,##0\ _P_t_a_-;\-* #,##0\ _P_t_a_-;_-* &quot;-&quot;\ _P_t_a_-;_-@_-"/>
    <numFmt numFmtId="168" formatCode="#,##0;&quot;-&quot;;&quot;-&quot;"/>
    <numFmt numFmtId="169" formatCode="#,##0.0;\-#,##0.0;\-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/>
    <xf numFmtId="41" fontId="2" fillId="0" borderId="1" xfId="4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5" fillId="0" borderId="0" xfId="0" applyFont="1"/>
    <xf numFmtId="0" fontId="5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1" xfId="4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 applyProtection="1"/>
    <xf numFmtId="49" fontId="2" fillId="0" borderId="0" xfId="1" applyNumberFormat="1" applyFont="1" applyBorder="1" applyAlignment="1"/>
    <xf numFmtId="0" fontId="2" fillId="0" borderId="5" xfId="0" applyFont="1" applyBorder="1"/>
    <xf numFmtId="0" fontId="6" fillId="3" borderId="7" xfId="0" applyFont="1" applyFill="1" applyBorder="1" applyAlignment="1">
      <alignment horizontal="centerContinuous" vertical="center" wrapText="1"/>
    </xf>
    <xf numFmtId="0" fontId="6" fillId="3" borderId="8" xfId="0" applyFont="1" applyFill="1" applyBorder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horizontal="centerContinuous" vertical="center"/>
    </xf>
    <xf numFmtId="168" fontId="2" fillId="0" borderId="1" xfId="8" applyNumberFormat="1" applyFont="1" applyBorder="1" applyAlignment="1">
      <alignment horizontal="right"/>
    </xf>
    <xf numFmtId="168" fontId="2" fillId="0" borderId="2" xfId="0" applyNumberFormat="1" applyFont="1" applyFill="1" applyBorder="1" applyAlignment="1">
      <alignment horizontal="right"/>
    </xf>
    <xf numFmtId="168" fontId="2" fillId="0" borderId="1" xfId="8" applyNumberFormat="1" applyFont="1" applyFill="1" applyBorder="1" applyAlignment="1">
      <alignment horizontal="right"/>
    </xf>
    <xf numFmtId="168" fontId="2" fillId="0" borderId="1" xfId="9" applyNumberFormat="1" applyFont="1" applyFill="1" applyBorder="1" applyAlignment="1"/>
    <xf numFmtId="168" fontId="2" fillId="0" borderId="2" xfId="0" applyNumberFormat="1" applyFont="1" applyFill="1" applyBorder="1"/>
    <xf numFmtId="168" fontId="2" fillId="0" borderId="1" xfId="0" applyNumberFormat="1" applyFont="1" applyFill="1" applyBorder="1" applyAlignment="1">
      <alignment horizontal="right"/>
    </xf>
    <xf numFmtId="168" fontId="2" fillId="0" borderId="1" xfId="0" applyNumberFormat="1" applyFont="1" applyFill="1" applyBorder="1"/>
    <xf numFmtId="168" fontId="3" fillId="0" borderId="2" xfId="0" applyNumberFormat="1" applyFont="1" applyFill="1" applyBorder="1"/>
    <xf numFmtId="168" fontId="3" fillId="0" borderId="2" xfId="0" applyNumberFormat="1" applyFont="1" applyFill="1" applyBorder="1" applyAlignment="1"/>
    <xf numFmtId="169" fontId="2" fillId="0" borderId="2" xfId="10" applyNumberFormat="1" applyFont="1" applyBorder="1" applyAlignment="1">
      <alignment horizontal="right"/>
    </xf>
    <xf numFmtId="169" fontId="2" fillId="0" borderId="1" xfId="10" applyNumberFormat="1" applyFont="1" applyBorder="1" applyAlignment="1">
      <alignment horizontal="right"/>
    </xf>
    <xf numFmtId="169" fontId="2" fillId="0" borderId="4" xfId="10" applyNumberFormat="1" applyFont="1" applyBorder="1" applyAlignment="1">
      <alignment horizontal="right"/>
    </xf>
    <xf numFmtId="169" fontId="2" fillId="0" borderId="3" xfId="10" applyNumberFormat="1" applyFont="1" applyBorder="1" applyAlignment="1">
      <alignment horizontal="right"/>
    </xf>
    <xf numFmtId="169" fontId="3" fillId="0" borderId="10" xfId="10" applyNumberFormat="1" applyFont="1" applyBorder="1" applyAlignment="1">
      <alignment horizontal="right"/>
    </xf>
    <xf numFmtId="169" fontId="3" fillId="0" borderId="11" xfId="10" applyNumberFormat="1" applyFont="1" applyBorder="1" applyAlignment="1">
      <alignment horizontal="right"/>
    </xf>
    <xf numFmtId="169" fontId="3" fillId="0" borderId="2" xfId="10" applyNumberFormat="1" applyFont="1" applyBorder="1" applyAlignment="1">
      <alignment horizontal="right"/>
    </xf>
    <xf numFmtId="169" fontId="3" fillId="0" borderId="4" xfId="10" applyNumberFormat="1" applyFont="1" applyBorder="1" applyAlignment="1">
      <alignment horizontal="right"/>
    </xf>
    <xf numFmtId="168" fontId="3" fillId="0" borderId="1" xfId="0" applyNumberFormat="1" applyFont="1" applyFill="1" applyBorder="1" applyAlignment="1"/>
    <xf numFmtId="0" fontId="3" fillId="0" borderId="6" xfId="0" applyFont="1" applyFill="1" applyBorder="1" applyAlignment="1">
      <alignment horizontal="centerContinuous" vertical="center" wrapText="1"/>
    </xf>
    <xf numFmtId="0" fontId="3" fillId="0" borderId="12" xfId="0" applyFont="1" applyFill="1" applyBorder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 wrapText="1"/>
    </xf>
    <xf numFmtId="2" fontId="2" fillId="0" borderId="0" xfId="0" applyNumberFormat="1" applyFont="1" applyBorder="1" applyAlignment="1">
      <alignment horizontal="centerContinuous" vertical="center" wrapText="1"/>
    </xf>
    <xf numFmtId="169" fontId="1" fillId="0" borderId="3" xfId="10" applyNumberFormat="1" applyFont="1" applyBorder="1" applyAlignment="1">
      <alignment horizontal="right"/>
    </xf>
    <xf numFmtId="169" fontId="1" fillId="0" borderId="2" xfId="10" applyNumberFormat="1" applyFont="1" applyBorder="1" applyAlignment="1">
      <alignment horizontal="right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</cellXfs>
  <cellStyles count="11">
    <cellStyle name="Millares [0]" xfId="1" builtinId="6"/>
    <cellStyle name="Millares [0] 2 2 2" xfId="9"/>
    <cellStyle name="Millares [0]_Difusión  2011" xfId="8"/>
    <cellStyle name="Millares 10" xfId="10"/>
    <cellStyle name="Millares 2" xfId="2"/>
    <cellStyle name="Millares 3" xfId="3"/>
    <cellStyle name="Millares_Hoja2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3810</xdr:colOff>
      <xdr:row>19</xdr:row>
      <xdr:rowOff>38100</xdr:rowOff>
    </xdr:from>
    <xdr:ext cx="495300" cy="224998"/>
    <xdr:sp macro="" textlink="">
      <xdr:nvSpPr>
        <xdr:cNvPr id="2" name="CuadroTexto 1"/>
        <xdr:cNvSpPr txBox="1"/>
      </xdr:nvSpPr>
      <xdr:spPr>
        <a:xfrm>
          <a:off x="6267450" y="4343400"/>
          <a:ext cx="495300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PA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tabSelected="1" zoomScaleNormal="100" zoomScaleSheetLayoutView="100" workbookViewId="0">
      <selection activeCell="J24" sqref="J24"/>
    </sheetView>
  </sheetViews>
  <sheetFormatPr baseColWidth="10" defaultColWidth="11.44140625" defaultRowHeight="13.2" x14ac:dyDescent="0.25"/>
  <cols>
    <col min="1" max="1" width="22" style="6" customWidth="1"/>
    <col min="2" max="2" width="15.44140625" style="1" customWidth="1"/>
    <col min="3" max="3" width="14" style="1" customWidth="1"/>
    <col min="4" max="9" width="14" style="5" customWidth="1"/>
    <col min="10" max="18" width="11.44140625" style="5"/>
    <col min="19" max="16384" width="11.44140625" style="6"/>
  </cols>
  <sheetData>
    <row r="1" spans="1:18" x14ac:dyDescent="0.25">
      <c r="A1" s="42" t="s">
        <v>22</v>
      </c>
      <c r="B1" s="42"/>
      <c r="C1" s="42"/>
      <c r="D1" s="42"/>
      <c r="E1" s="43"/>
      <c r="F1" s="43"/>
      <c r="G1" s="43"/>
      <c r="H1" s="43"/>
      <c r="I1" s="43"/>
    </row>
    <row r="2" spans="1:18" x14ac:dyDescent="0.25">
      <c r="A2" s="21" t="s">
        <v>23</v>
      </c>
      <c r="B2" s="19"/>
      <c r="C2" s="19"/>
      <c r="D2" s="19"/>
      <c r="E2" s="19"/>
      <c r="F2" s="19"/>
      <c r="G2" s="19"/>
      <c r="H2" s="19"/>
      <c r="I2" s="19"/>
    </row>
    <row r="3" spans="1:18" x14ac:dyDescent="0.25">
      <c r="A3" s="19" t="s">
        <v>24</v>
      </c>
      <c r="B3" s="19"/>
      <c r="C3" s="19"/>
      <c r="D3" s="19"/>
      <c r="E3" s="19"/>
      <c r="F3" s="19"/>
      <c r="G3" s="19"/>
      <c r="H3" s="19"/>
      <c r="I3" s="19"/>
    </row>
    <row r="4" spans="1:18" ht="8.2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8" x14ac:dyDescent="0.25">
      <c r="A5" s="21" t="s">
        <v>25</v>
      </c>
      <c r="B5" s="19"/>
      <c r="C5" s="19"/>
      <c r="D5" s="19"/>
      <c r="E5" s="19"/>
      <c r="F5" s="19"/>
      <c r="G5" s="19"/>
      <c r="H5" s="19"/>
      <c r="I5" s="19"/>
    </row>
    <row r="6" spans="1:18" x14ac:dyDescent="0.25">
      <c r="A6" s="21" t="s">
        <v>31</v>
      </c>
      <c r="B6" s="19"/>
      <c r="C6" s="19"/>
      <c r="D6" s="19"/>
      <c r="E6" s="19"/>
      <c r="F6" s="19"/>
      <c r="G6" s="19"/>
      <c r="H6" s="19"/>
      <c r="I6" s="19"/>
    </row>
    <row r="7" spans="1:18" ht="16.5" customHeight="1" x14ac:dyDescent="0.25">
      <c r="A7" s="19"/>
      <c r="B7" s="19"/>
      <c r="C7" s="19"/>
      <c r="D7" s="19"/>
      <c r="E7" s="20"/>
      <c r="F7" s="20"/>
      <c r="G7" s="20"/>
      <c r="H7" s="20"/>
      <c r="I7" s="20"/>
    </row>
    <row r="8" spans="1:18" s="7" customFormat="1" ht="24" customHeight="1" x14ac:dyDescent="0.25">
      <c r="A8" s="47" t="s">
        <v>0</v>
      </c>
      <c r="B8" s="17" t="s">
        <v>26</v>
      </c>
      <c r="C8" s="17"/>
      <c r="D8" s="18"/>
      <c r="E8" s="18"/>
      <c r="F8" s="18"/>
      <c r="G8" s="18"/>
      <c r="H8" s="18"/>
      <c r="I8" s="18"/>
      <c r="J8" s="5"/>
      <c r="K8" s="5"/>
      <c r="L8" s="5"/>
      <c r="M8" s="5"/>
      <c r="N8" s="5"/>
      <c r="O8" s="5"/>
      <c r="P8" s="5"/>
      <c r="Q8" s="5"/>
      <c r="R8" s="5"/>
    </row>
    <row r="9" spans="1:18" s="7" customFormat="1" ht="21" customHeight="1" x14ac:dyDescent="0.25">
      <c r="A9" s="47"/>
      <c r="B9" s="48" t="s">
        <v>9</v>
      </c>
      <c r="C9" s="48" t="s">
        <v>10</v>
      </c>
      <c r="D9" s="46" t="s">
        <v>11</v>
      </c>
      <c r="E9" s="46" t="s">
        <v>19</v>
      </c>
      <c r="F9" s="46" t="s">
        <v>20</v>
      </c>
      <c r="G9" s="46" t="s">
        <v>21</v>
      </c>
      <c r="H9" s="46" t="s">
        <v>29</v>
      </c>
      <c r="I9" s="46" t="s">
        <v>30</v>
      </c>
      <c r="J9" s="5"/>
      <c r="K9" s="5"/>
      <c r="L9" s="5"/>
      <c r="M9" s="5"/>
      <c r="N9" s="5"/>
      <c r="O9" s="5"/>
      <c r="P9" s="5"/>
      <c r="Q9" s="5"/>
      <c r="R9" s="5"/>
    </row>
    <row r="10" spans="1:18" s="7" customFormat="1" ht="22.5" customHeight="1" x14ac:dyDescent="0.25">
      <c r="A10" s="47"/>
      <c r="B10" s="48"/>
      <c r="C10" s="48"/>
      <c r="D10" s="46"/>
      <c r="E10" s="46"/>
      <c r="F10" s="46"/>
      <c r="G10" s="46"/>
      <c r="H10" s="46"/>
      <c r="I10" s="46"/>
      <c r="J10" s="5"/>
      <c r="K10" s="5"/>
      <c r="L10" s="5"/>
      <c r="M10" s="5"/>
      <c r="N10" s="5"/>
      <c r="O10" s="5"/>
      <c r="P10" s="5"/>
      <c r="Q10" s="5"/>
      <c r="R10" s="5"/>
    </row>
    <row r="11" spans="1:18" ht="30.75" customHeight="1" x14ac:dyDescent="0.25">
      <c r="A11" s="5">
        <v>2025</v>
      </c>
      <c r="B11" s="30">
        <f>SUM(C11:I11)</f>
        <v>147883256</v>
      </c>
      <c r="C11" s="30">
        <f t="shared" ref="C11:H11" si="0">SUM(C12:C18)</f>
        <v>22010798</v>
      </c>
      <c r="D11" s="30">
        <f t="shared" si="0"/>
        <v>21303957</v>
      </c>
      <c r="E11" s="30">
        <f t="shared" si="0"/>
        <v>22701024</v>
      </c>
      <c r="F11" s="39">
        <f t="shared" si="0"/>
        <v>22615822</v>
      </c>
      <c r="G11" s="39">
        <f t="shared" si="0"/>
        <v>22001920</v>
      </c>
      <c r="H11" s="39">
        <f t="shared" si="0"/>
        <v>19110159</v>
      </c>
      <c r="I11" s="39">
        <f t="shared" ref="I11" si="1">SUM(I12:I18)</f>
        <v>18139576</v>
      </c>
    </row>
    <row r="12" spans="1:18" ht="18" customHeight="1" x14ac:dyDescent="0.25">
      <c r="A12" s="1" t="s">
        <v>2</v>
      </c>
      <c r="B12" s="29">
        <f>SUM(C12:I12)</f>
        <v>141353656</v>
      </c>
      <c r="C12" s="22">
        <v>20905110</v>
      </c>
      <c r="D12" s="22">
        <v>20027804</v>
      </c>
      <c r="E12" s="22">
        <v>21777956</v>
      </c>
      <c r="F12" s="22">
        <v>21775118</v>
      </c>
      <c r="G12" s="22">
        <v>21471635</v>
      </c>
      <c r="H12" s="22">
        <v>18185820</v>
      </c>
      <c r="I12" s="22">
        <v>17210213</v>
      </c>
    </row>
    <row r="13" spans="1:18" ht="18" customHeight="1" x14ac:dyDescent="0.25">
      <c r="A13" s="1" t="s">
        <v>8</v>
      </c>
      <c r="B13" s="29">
        <f t="shared" ref="B13:B17" si="2">SUM(C13:I13)</f>
        <v>26484</v>
      </c>
      <c r="C13" s="23">
        <v>8893</v>
      </c>
      <c r="D13" s="23">
        <v>4982</v>
      </c>
      <c r="E13" s="23">
        <v>0</v>
      </c>
      <c r="F13" s="27">
        <v>0</v>
      </c>
      <c r="G13" s="27">
        <v>691</v>
      </c>
      <c r="H13" s="27">
        <v>10951</v>
      </c>
      <c r="I13" s="27">
        <v>967</v>
      </c>
    </row>
    <row r="14" spans="1:18" ht="18" customHeight="1" x14ac:dyDescent="0.25">
      <c r="A14" s="1" t="s">
        <v>3</v>
      </c>
      <c r="B14" s="29">
        <f>SUM(C14:I14)</f>
        <v>831266</v>
      </c>
      <c r="C14" s="23">
        <v>185683</v>
      </c>
      <c r="D14" s="23">
        <v>180966</v>
      </c>
      <c r="E14" s="23">
        <v>73926</v>
      </c>
      <c r="F14" s="27">
        <v>61189</v>
      </c>
      <c r="G14" s="27">
        <v>107559</v>
      </c>
      <c r="H14" s="27">
        <v>149375</v>
      </c>
      <c r="I14" s="27">
        <v>72568</v>
      </c>
    </row>
    <row r="15" spans="1:18" ht="18" customHeight="1" x14ac:dyDescent="0.25">
      <c r="A15" s="1" t="s">
        <v>4</v>
      </c>
      <c r="B15" s="29">
        <f t="shared" si="2"/>
        <v>3006433</v>
      </c>
      <c r="C15" s="24">
        <v>460787</v>
      </c>
      <c r="D15" s="24">
        <v>469015</v>
      </c>
      <c r="E15" s="24">
        <v>365424</v>
      </c>
      <c r="F15" s="24">
        <v>422914</v>
      </c>
      <c r="G15" s="24">
        <v>323450</v>
      </c>
      <c r="H15" s="24">
        <v>542780</v>
      </c>
      <c r="I15" s="24">
        <v>422063</v>
      </c>
    </row>
    <row r="16" spans="1:18" ht="18" customHeight="1" x14ac:dyDescent="0.25">
      <c r="A16" s="1" t="s">
        <v>5</v>
      </c>
      <c r="B16" s="29">
        <f t="shared" si="2"/>
        <v>2367223</v>
      </c>
      <c r="C16" s="25">
        <v>397340</v>
      </c>
      <c r="D16" s="25">
        <v>557316</v>
      </c>
      <c r="E16" s="25">
        <v>443495</v>
      </c>
      <c r="F16" s="28">
        <v>320427</v>
      </c>
      <c r="G16" s="28">
        <v>85122</v>
      </c>
      <c r="H16" s="28">
        <v>183761</v>
      </c>
      <c r="I16" s="28">
        <v>379762</v>
      </c>
    </row>
    <row r="17" spans="1:18" ht="18" customHeight="1" x14ac:dyDescent="0.25">
      <c r="A17" s="1" t="s">
        <v>6</v>
      </c>
      <c r="B17" s="29">
        <f t="shared" si="2"/>
        <v>284314</v>
      </c>
      <c r="C17" s="24">
        <v>50019</v>
      </c>
      <c r="D17" s="24">
        <v>63874</v>
      </c>
      <c r="E17" s="24">
        <v>36517</v>
      </c>
      <c r="F17" s="24">
        <v>33555</v>
      </c>
      <c r="G17" s="24">
        <v>13463</v>
      </c>
      <c r="H17" s="24">
        <v>36781</v>
      </c>
      <c r="I17" s="24">
        <v>50105</v>
      </c>
    </row>
    <row r="18" spans="1:18" ht="18" customHeight="1" x14ac:dyDescent="0.25">
      <c r="A18" s="1" t="s">
        <v>16</v>
      </c>
      <c r="B18" s="29">
        <f>SUM(C18:I18)</f>
        <v>13880</v>
      </c>
      <c r="C18" s="26">
        <v>2966</v>
      </c>
      <c r="D18" s="26">
        <v>0</v>
      </c>
      <c r="E18" s="26">
        <v>3706</v>
      </c>
      <c r="F18" s="28">
        <v>2619</v>
      </c>
      <c r="G18" s="28">
        <v>0</v>
      </c>
      <c r="H18" s="28">
        <v>691</v>
      </c>
      <c r="I18" s="28">
        <v>3898</v>
      </c>
    </row>
    <row r="19" spans="1:18" ht="25.5" customHeight="1" x14ac:dyDescent="0.25">
      <c r="A19" s="5" t="s">
        <v>17</v>
      </c>
      <c r="B19" s="30">
        <f>SUM(C19:I19)</f>
        <v>165166030</v>
      </c>
      <c r="C19" s="30">
        <f t="shared" ref="C19:H19" si="3">SUM(C20:C26)</f>
        <v>24538718</v>
      </c>
      <c r="D19" s="30">
        <f t="shared" si="3"/>
        <v>24295414</v>
      </c>
      <c r="E19" s="30">
        <f t="shared" si="3"/>
        <v>26150060</v>
      </c>
      <c r="F19" s="39">
        <f t="shared" si="3"/>
        <v>21089757</v>
      </c>
      <c r="G19" s="39">
        <f t="shared" si="3"/>
        <v>24173796</v>
      </c>
      <c r="H19" s="39">
        <f t="shared" si="3"/>
        <v>24174447</v>
      </c>
      <c r="I19" s="39">
        <f t="shared" ref="I19" si="4">SUM(I20:I26)</f>
        <v>20743838</v>
      </c>
    </row>
    <row r="20" spans="1:18" ht="18" customHeight="1" x14ac:dyDescent="0.25">
      <c r="A20" s="1" t="s">
        <v>2</v>
      </c>
      <c r="B20" s="29">
        <f>SUM(C20:I20)</f>
        <v>158327833</v>
      </c>
      <c r="C20" s="22">
        <v>23392017</v>
      </c>
      <c r="D20" s="22">
        <v>23028598</v>
      </c>
      <c r="E20" s="12">
        <v>25166830</v>
      </c>
      <c r="F20" s="22">
        <v>20307581</v>
      </c>
      <c r="G20" s="22">
        <v>23449950</v>
      </c>
      <c r="H20" s="22">
        <v>23265715</v>
      </c>
      <c r="I20" s="22">
        <v>19717142</v>
      </c>
    </row>
    <row r="21" spans="1:18" ht="18" customHeight="1" x14ac:dyDescent="0.25">
      <c r="A21" s="1" t="s">
        <v>8</v>
      </c>
      <c r="B21" s="29">
        <f>SUM(C21:I21)</f>
        <v>20634</v>
      </c>
      <c r="C21" s="23">
        <v>6418</v>
      </c>
      <c r="D21" s="23">
        <v>3955</v>
      </c>
      <c r="E21" s="13">
        <v>4272</v>
      </c>
      <c r="F21" s="27">
        <v>5989</v>
      </c>
      <c r="G21" s="27">
        <v>0</v>
      </c>
      <c r="H21" s="27">
        <v>0</v>
      </c>
      <c r="I21" s="27">
        <v>0</v>
      </c>
    </row>
    <row r="22" spans="1:18" ht="18" customHeight="1" x14ac:dyDescent="0.25">
      <c r="A22" s="1" t="s">
        <v>3</v>
      </c>
      <c r="B22" s="29">
        <f t="shared" ref="B22:B24" si="5">SUM(C22:I22)</f>
        <v>982481</v>
      </c>
      <c r="C22" s="23">
        <v>167080</v>
      </c>
      <c r="D22" s="23">
        <v>133882</v>
      </c>
      <c r="E22" s="13">
        <v>211107</v>
      </c>
      <c r="F22" s="27">
        <v>59069</v>
      </c>
      <c r="G22" s="27">
        <v>53631</v>
      </c>
      <c r="H22" s="27">
        <v>175599</v>
      </c>
      <c r="I22" s="27">
        <v>182113</v>
      </c>
    </row>
    <row r="23" spans="1:18" ht="18" customHeight="1" x14ac:dyDescent="0.25">
      <c r="A23" s="1" t="s">
        <v>4</v>
      </c>
      <c r="B23" s="29">
        <f t="shared" si="5"/>
        <v>2982829</v>
      </c>
      <c r="C23" s="24">
        <v>523983</v>
      </c>
      <c r="D23" s="24">
        <v>602331</v>
      </c>
      <c r="E23" s="13">
        <v>385759</v>
      </c>
      <c r="F23" s="24">
        <v>377069</v>
      </c>
      <c r="G23" s="24">
        <v>346795</v>
      </c>
      <c r="H23" s="24">
        <v>361329</v>
      </c>
      <c r="I23" s="24">
        <v>385563</v>
      </c>
    </row>
    <row r="24" spans="1:18" ht="18" customHeight="1" x14ac:dyDescent="0.25">
      <c r="A24" s="1" t="s">
        <v>5</v>
      </c>
      <c r="B24" s="29">
        <f t="shared" si="5"/>
        <v>2551246</v>
      </c>
      <c r="C24" s="25">
        <v>380522</v>
      </c>
      <c r="D24" s="25">
        <v>489481</v>
      </c>
      <c r="E24" s="13">
        <v>348738</v>
      </c>
      <c r="F24" s="28">
        <v>279188</v>
      </c>
      <c r="G24" s="28">
        <v>295832</v>
      </c>
      <c r="H24" s="28">
        <v>328572</v>
      </c>
      <c r="I24" s="28">
        <v>428913</v>
      </c>
    </row>
    <row r="25" spans="1:18" ht="18" customHeight="1" x14ac:dyDescent="0.25">
      <c r="A25" s="1" t="s">
        <v>6</v>
      </c>
      <c r="B25" s="29">
        <f>SUM(C25:I25)</f>
        <v>297157</v>
      </c>
      <c r="C25" s="24">
        <v>68698</v>
      </c>
      <c r="D25" s="24">
        <v>33317</v>
      </c>
      <c r="E25" s="13">
        <v>33354</v>
      </c>
      <c r="F25" s="24">
        <v>60861</v>
      </c>
      <c r="G25" s="24">
        <v>27588</v>
      </c>
      <c r="H25" s="24">
        <v>43232</v>
      </c>
      <c r="I25" s="24">
        <v>30107</v>
      </c>
    </row>
    <row r="26" spans="1:18" ht="18" customHeight="1" x14ac:dyDescent="0.25">
      <c r="A26" s="1" t="s">
        <v>16</v>
      </c>
      <c r="B26" s="29">
        <f>SUM(C26:I26)</f>
        <v>3850</v>
      </c>
      <c r="C26" s="26">
        <v>0</v>
      </c>
      <c r="D26" s="26">
        <v>3850</v>
      </c>
      <c r="E26" s="2">
        <v>0</v>
      </c>
      <c r="F26" s="28">
        <v>0</v>
      </c>
      <c r="G26" s="28">
        <v>0</v>
      </c>
      <c r="H26" s="28">
        <v>0</v>
      </c>
      <c r="I26" s="28">
        <v>0</v>
      </c>
    </row>
    <row r="27" spans="1:18" ht="24" customHeight="1" x14ac:dyDescent="0.25">
      <c r="A27" s="40" t="s">
        <v>27</v>
      </c>
      <c r="B27" s="41"/>
      <c r="C27" s="40"/>
      <c r="D27" s="40"/>
      <c r="E27" s="40"/>
      <c r="F27" s="40"/>
      <c r="G27" s="40"/>
      <c r="H27" s="40"/>
      <c r="I27" s="40"/>
    </row>
    <row r="28" spans="1:18" s="11" customFormat="1" ht="28.95" customHeight="1" x14ac:dyDescent="0.25">
      <c r="A28" s="5" t="s">
        <v>18</v>
      </c>
      <c r="B28" s="35">
        <f t="shared" ref="B28:H28" si="6">((B19/B11)-1)*100</f>
        <v>11.686768649454127</v>
      </c>
      <c r="C28" s="35">
        <f t="shared" si="6"/>
        <v>11.48490845266037</v>
      </c>
      <c r="D28" s="35">
        <f t="shared" si="6"/>
        <v>14.041790452355873</v>
      </c>
      <c r="E28" s="35">
        <f t="shared" si="6"/>
        <v>15.193305817393954</v>
      </c>
      <c r="F28" s="36">
        <f t="shared" si="6"/>
        <v>-6.7477759596799132</v>
      </c>
      <c r="G28" s="36">
        <f t="shared" si="6"/>
        <v>9.87130214090406</v>
      </c>
      <c r="H28" s="36">
        <f t="shared" si="6"/>
        <v>26.500501644177831</v>
      </c>
      <c r="I28" s="36">
        <f t="shared" ref="I28" si="7">((I19/I11)-1)*100</f>
        <v>14.356796432287066</v>
      </c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8" customHeight="1" x14ac:dyDescent="0.25">
      <c r="A29" s="1" t="s">
        <v>2</v>
      </c>
      <c r="B29" s="37">
        <f>((B20/B12)-1)*100</f>
        <v>12.008304192712217</v>
      </c>
      <c r="C29" s="31">
        <f>((C20/C12)-1)*100</f>
        <v>11.896167970414883</v>
      </c>
      <c r="D29" s="31">
        <f t="shared" ref="C29:F35" si="8">((D20/D12)-1)*100</f>
        <v>14.983140438162867</v>
      </c>
      <c r="E29" s="31">
        <f t="shared" si="8"/>
        <v>15.561028776070618</v>
      </c>
      <c r="F29" s="31">
        <f>((F20/F12)-1)*100</f>
        <v>-6.7395134207768663</v>
      </c>
      <c r="G29" s="32">
        <f>((G20/G12)-1)*100</f>
        <v>9.2136206674526591</v>
      </c>
      <c r="H29" s="32">
        <f>((H20/H12)-1)*100</f>
        <v>27.933274386307573</v>
      </c>
      <c r="I29" s="32">
        <f>((I20/I12)-1)*100</f>
        <v>14.566519310365301</v>
      </c>
    </row>
    <row r="30" spans="1:18" ht="18" customHeight="1" x14ac:dyDescent="0.25">
      <c r="A30" s="1" t="s">
        <v>8</v>
      </c>
      <c r="B30" s="37">
        <f t="shared" ref="B30:B35" si="9">((B21/B13)-1)*100</f>
        <v>-22.088808337109199</v>
      </c>
      <c r="C30" s="31">
        <f t="shared" si="8"/>
        <v>-27.830878218823795</v>
      </c>
      <c r="D30" s="31">
        <f t="shared" si="8"/>
        <v>-20.61421116017663</v>
      </c>
      <c r="E30" s="31" t="s">
        <v>28</v>
      </c>
      <c r="F30" s="45" t="s">
        <v>28</v>
      </c>
      <c r="G30" s="32">
        <f t="shared" ref="G30:H34" si="10">((G21/G13)-1)*100</f>
        <v>-100</v>
      </c>
      <c r="H30" s="32">
        <f t="shared" si="10"/>
        <v>-100</v>
      </c>
      <c r="I30" s="32">
        <f t="shared" ref="I30" si="11">((I21/I13)-1)*100</f>
        <v>-100</v>
      </c>
    </row>
    <row r="31" spans="1:18" ht="18" customHeight="1" x14ac:dyDescent="0.25">
      <c r="A31" s="1" t="s">
        <v>3</v>
      </c>
      <c r="B31" s="37">
        <f t="shared" si="9"/>
        <v>18.190928054317148</v>
      </c>
      <c r="C31" s="31">
        <f t="shared" si="8"/>
        <v>-10.018687763554013</v>
      </c>
      <c r="D31" s="31">
        <f t="shared" si="8"/>
        <v>-26.018147055247944</v>
      </c>
      <c r="E31" s="31">
        <f>((E22/E14)-1)*100</f>
        <v>185.56529502475448</v>
      </c>
      <c r="F31" s="31">
        <f t="shared" si="8"/>
        <v>-3.4646750232884993</v>
      </c>
      <c r="G31" s="32">
        <f t="shared" si="10"/>
        <v>-50.13806376035479</v>
      </c>
      <c r="H31" s="32">
        <f t="shared" si="10"/>
        <v>17.555815899581596</v>
      </c>
      <c r="I31" s="32">
        <f>((I22/I14)-1)*100</f>
        <v>150.95496637636424</v>
      </c>
    </row>
    <row r="32" spans="1:18" ht="18" customHeight="1" x14ac:dyDescent="0.25">
      <c r="A32" s="1" t="s">
        <v>4</v>
      </c>
      <c r="B32" s="37">
        <f t="shared" si="9"/>
        <v>-0.78511644862865326</v>
      </c>
      <c r="C32" s="31">
        <f t="shared" si="8"/>
        <v>13.714796641398298</v>
      </c>
      <c r="D32" s="31">
        <f t="shared" si="8"/>
        <v>28.424677249128493</v>
      </c>
      <c r="E32" s="31">
        <f t="shared" si="8"/>
        <v>5.5647685975743322</v>
      </c>
      <c r="F32" s="31">
        <f t="shared" si="8"/>
        <v>-10.840265396747329</v>
      </c>
      <c r="G32" s="32">
        <f t="shared" si="10"/>
        <v>7.2174988406245255</v>
      </c>
      <c r="H32" s="32">
        <f t="shared" si="10"/>
        <v>-33.429934780205606</v>
      </c>
      <c r="I32" s="32">
        <f t="shared" ref="I32" si="12">((I23/I15)-1)*100</f>
        <v>-8.6479980476848244</v>
      </c>
    </row>
    <row r="33" spans="1:18" ht="18" customHeight="1" x14ac:dyDescent="0.25">
      <c r="A33" s="1" t="s">
        <v>5</v>
      </c>
      <c r="B33" s="37">
        <f t="shared" si="9"/>
        <v>7.7737923296622213</v>
      </c>
      <c r="C33" s="31">
        <f t="shared" si="8"/>
        <v>-4.2326471032365198</v>
      </c>
      <c r="D33" s="31">
        <f t="shared" si="8"/>
        <v>-12.171730221274824</v>
      </c>
      <c r="E33" s="31">
        <f t="shared" si="8"/>
        <v>-21.365968049245197</v>
      </c>
      <c r="F33" s="31">
        <f t="shared" si="8"/>
        <v>-12.870014074968717</v>
      </c>
      <c r="G33" s="32">
        <f t="shared" si="10"/>
        <v>247.53882662531424</v>
      </c>
      <c r="H33" s="32">
        <f t="shared" si="10"/>
        <v>78.803989965226577</v>
      </c>
      <c r="I33" s="32">
        <f>((I24/I16)-1)*100</f>
        <v>12.942579826312262</v>
      </c>
    </row>
    <row r="34" spans="1:18" ht="18" customHeight="1" x14ac:dyDescent="0.25">
      <c r="A34" s="1" t="s">
        <v>6</v>
      </c>
      <c r="B34" s="37">
        <f t="shared" si="9"/>
        <v>4.5171887420246692</v>
      </c>
      <c r="C34" s="31">
        <f t="shared" si="8"/>
        <v>37.34380935244608</v>
      </c>
      <c r="D34" s="31">
        <f t="shared" si="8"/>
        <v>-47.839496508751601</v>
      </c>
      <c r="E34" s="31">
        <f t="shared" si="8"/>
        <v>-8.6617191992770515</v>
      </c>
      <c r="F34" s="31">
        <f t="shared" si="8"/>
        <v>81.376843987483241</v>
      </c>
      <c r="G34" s="32">
        <f t="shared" si="10"/>
        <v>104.91718042041151</v>
      </c>
      <c r="H34" s="32">
        <f t="shared" si="10"/>
        <v>17.538946738805361</v>
      </c>
      <c r="I34" s="32">
        <f>((I25/I17)-1)*100</f>
        <v>-39.912184412733268</v>
      </c>
    </row>
    <row r="35" spans="1:18" ht="18" customHeight="1" x14ac:dyDescent="0.25">
      <c r="A35" s="16" t="s">
        <v>16</v>
      </c>
      <c r="B35" s="38">
        <f t="shared" si="9"/>
        <v>-72.262247838616716</v>
      </c>
      <c r="C35" s="33">
        <f t="shared" si="8"/>
        <v>-100</v>
      </c>
      <c r="D35" s="33" t="s">
        <v>28</v>
      </c>
      <c r="E35" s="33">
        <f t="shared" si="8"/>
        <v>-100</v>
      </c>
      <c r="F35" s="33">
        <f t="shared" si="8"/>
        <v>-100</v>
      </c>
      <c r="G35" s="44" t="s">
        <v>28</v>
      </c>
      <c r="H35" s="34">
        <f>((H26/H18)-1)*100</f>
        <v>-100</v>
      </c>
      <c r="I35" s="34">
        <f>((I26/I18)-1)*100</f>
        <v>-100</v>
      </c>
    </row>
    <row r="36" spans="1:18" s="8" customFormat="1" ht="22.5" customHeight="1" x14ac:dyDescent="0.25">
      <c r="A36" s="3" t="s">
        <v>13</v>
      </c>
      <c r="C36" s="9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12.9" customHeight="1" x14ac:dyDescent="0.25">
      <c r="A37" s="3" t="s">
        <v>1</v>
      </c>
      <c r="B37" s="3"/>
      <c r="C37" s="4"/>
    </row>
    <row r="38" spans="1:18" ht="12.9" customHeight="1" x14ac:dyDescent="0.25">
      <c r="A38" s="14" t="s">
        <v>14</v>
      </c>
      <c r="B38" s="3"/>
      <c r="C38" s="4"/>
    </row>
    <row r="39" spans="1:18" ht="12.9" customHeight="1" x14ac:dyDescent="0.25">
      <c r="A39" s="15" t="s">
        <v>15</v>
      </c>
      <c r="B39" s="3"/>
      <c r="C39" s="4"/>
    </row>
    <row r="40" spans="1:18" ht="12.9" customHeight="1" x14ac:dyDescent="0.25">
      <c r="A40" s="1" t="s">
        <v>7</v>
      </c>
      <c r="B40" s="3"/>
      <c r="C40" s="4"/>
    </row>
    <row r="41" spans="1:18" ht="12.9" customHeight="1" x14ac:dyDescent="0.25">
      <c r="A41" s="1" t="s">
        <v>12</v>
      </c>
      <c r="D41" s="4"/>
      <c r="E41" s="4"/>
      <c r="F41" s="4"/>
      <c r="G41" s="4"/>
      <c r="H41" s="4"/>
      <c r="I41" s="4"/>
    </row>
    <row r="42" spans="1:18" ht="14.4" customHeight="1" x14ac:dyDescent="0.25"/>
  </sheetData>
  <mergeCells count="9">
    <mergeCell ref="I9:I10"/>
    <mergeCell ref="H9:H10"/>
    <mergeCell ref="G9:G10"/>
    <mergeCell ref="A8:A10"/>
    <mergeCell ref="B9:B10"/>
    <mergeCell ref="C9:C10"/>
    <mergeCell ref="D9:D10"/>
    <mergeCell ref="E9:E10"/>
    <mergeCell ref="F9:F10"/>
  </mergeCells>
  <printOptions horizontalCentered="1"/>
  <pageMargins left="0.74803149606299213" right="0.74803149606299213" top="0.98425196850393704" bottom="0.98425196850393704" header="0" footer="0"/>
  <pageSetup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BEBIDAS ALCOHÓLICAS</vt:lpstr>
      <vt:lpstr>'BEBIDAS ALCOHÓLICAS'!Área_de_impresión</vt:lpstr>
    </vt:vector>
  </TitlesOfParts>
  <Company>Me&amp;Ta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KEYRA CASTILLO</cp:lastModifiedBy>
  <cp:lastPrinted>2026-08-24T20:19:26Z</cp:lastPrinted>
  <dcterms:created xsi:type="dcterms:W3CDTF">1996-11-27T10:00:04Z</dcterms:created>
  <dcterms:modified xsi:type="dcterms:W3CDTF">2026-08-25T14:51:34Z</dcterms:modified>
</cp:coreProperties>
</file>